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учителя (всё для всех)\000 ПЕРСОНАЛЬНЫЕ\Москаленко А. Ф\РАБОЧИЙ СТОЛ\ОТЧЕТ- СТОЛОВАЯ 2024\меню на утверждение\"/>
    </mc:Choice>
  </mc:AlternateContent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I195" i="1" l="1"/>
  <c r="G195" i="1"/>
  <c r="F195" i="1"/>
  <c r="H176" i="1"/>
  <c r="G176" i="1"/>
  <c r="I176" i="1"/>
  <c r="J176" i="1"/>
  <c r="F176" i="1"/>
  <c r="L176" i="1"/>
  <c r="J157" i="1"/>
  <c r="L157" i="1"/>
  <c r="F138" i="1"/>
  <c r="J119" i="1"/>
  <c r="I119" i="1"/>
  <c r="H119" i="1"/>
  <c r="G119" i="1"/>
  <c r="F119" i="1"/>
  <c r="L119" i="1"/>
  <c r="J100" i="1"/>
  <c r="L62" i="1"/>
  <c r="J62" i="1"/>
  <c r="J43" i="1"/>
  <c r="L43" i="1"/>
  <c r="G24" i="1"/>
  <c r="F24" i="1"/>
  <c r="H195" i="1"/>
  <c r="L100" i="1"/>
  <c r="L81" i="1"/>
  <c r="J81" i="1"/>
  <c r="F81" i="1"/>
  <c r="G62" i="1"/>
  <c r="H62" i="1"/>
  <c r="H196" i="1" s="1"/>
  <c r="I62" i="1"/>
  <c r="F62" i="1"/>
  <c r="J24" i="1"/>
  <c r="I24" i="1"/>
  <c r="L24" i="1"/>
  <c r="G196" i="1" l="1"/>
  <c r="J196" i="1"/>
  <c r="L196" i="1"/>
  <c r="F196" i="1"/>
  <c r="I196" i="1"/>
</calcChain>
</file>

<file path=xl/sharedStrings.xml><?xml version="1.0" encoding="utf-8"?>
<sst xmlns="http://schemas.openxmlformats.org/spreadsheetml/2006/main" count="247" uniqueCount="86">
  <si>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</si>
  <si>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</si>
  <si>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</si>
  <si>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</si>
  <si>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</si>
  <si>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</si>
  <si>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</si>
  <si>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</si>
  <si>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</si>
  <si>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</si>
  <si>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</si>
  <si>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</si>
  <si>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</si>
  <si>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</si>
  <si>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</si>
  <si>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</si>
  <si>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</si>
  <si>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</si>
  <si>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</si>
  <si>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</si>
  <si>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</si>
  <si>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</si>
  <si>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</si>
  <si>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</si>
  <si>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</si>
  <si>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</si>
  <si>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</si>
  <si>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</si>
  <si>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</si>
  <si>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</si>
  <si>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</si>
  <si>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</si>
  <si>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</si>
  <si>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</si>
  <si>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</si>
  <si>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</si>
  <si>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</si>
  <si>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</si>
  <si>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</si>
  <si>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</si>
  <si>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Ермаченкова Т.В.</t>
  </si>
  <si>
    <t>МОУ"Износковская СОШ"</t>
  </si>
  <si>
    <t>помидоры свежие</t>
  </si>
  <si>
    <t>суп картофельный с макаронными изделиями на курином бульоне</t>
  </si>
  <si>
    <t>плов из птицы</t>
  </si>
  <si>
    <t>соки овощные, фруктовые и ягодные</t>
  </si>
  <si>
    <t>батон нарезной</t>
  </si>
  <si>
    <t>хлеб ржаной</t>
  </si>
  <si>
    <t>Рассольник Ленинградский (на курином бульоне)</t>
  </si>
  <si>
    <t>фрикадельки из кур или бройлеров цыплят</t>
  </si>
  <si>
    <t>макаронные изделия отварные с маслом</t>
  </si>
  <si>
    <t>какао с молоком сгущенным</t>
  </si>
  <si>
    <t>суп картофельный с клецками на курином бульоне</t>
  </si>
  <si>
    <t>гуляш из отварного мяса</t>
  </si>
  <si>
    <t>каша гречневая рассыпчатая с маслом</t>
  </si>
  <si>
    <t xml:space="preserve">чай с лимоном </t>
  </si>
  <si>
    <t>щи из свежей капусты с картофелем на мясокостном бульоне</t>
  </si>
  <si>
    <t>пюре картофельное</t>
  </si>
  <si>
    <t>компот из смеси сухофруктов</t>
  </si>
  <si>
    <t>винегрет овощной</t>
  </si>
  <si>
    <t>суп картофельный с горохом на курином бульоне</t>
  </si>
  <si>
    <t>макароны с сыром</t>
  </si>
  <si>
    <t>кисель из концентрата плодового или ягодного</t>
  </si>
  <si>
    <t>суп картофельный с мясными фрикадельками</t>
  </si>
  <si>
    <t>запеканка из творога с молоком сгущенным</t>
  </si>
  <si>
    <t>чай с сахаром</t>
  </si>
  <si>
    <t>яйца вареные</t>
  </si>
  <si>
    <t>яблоко свежее</t>
  </si>
  <si>
    <t>салат из белокачанной капусты</t>
  </si>
  <si>
    <t>оладьи из печени по кунцевски</t>
  </si>
  <si>
    <t>кофейный напиток с молоком сгущенным</t>
  </si>
  <si>
    <t>суп с рыбными консервами</t>
  </si>
  <si>
    <t>котлеты, биточки (особые) с маслом</t>
  </si>
  <si>
    <t>капуста тушеная</t>
  </si>
  <si>
    <t>лимонный напиток</t>
  </si>
  <si>
    <t>суп картофельный с крупой (рисовый) на курином бульоне</t>
  </si>
  <si>
    <t>рыба припущенная (с маслом)</t>
  </si>
  <si>
    <t>борщ на мясокостном бульоне (говядина)</t>
  </si>
  <si>
    <t>оладьи со сгущеным молоком</t>
  </si>
  <si>
    <t>чай с лимоном</t>
  </si>
  <si>
    <t>овощи натуральные свежие (огурцы)</t>
  </si>
  <si>
    <t>сдоба</t>
  </si>
  <si>
    <t>груши свежие</t>
  </si>
  <si>
    <t>печенье</t>
  </si>
  <si>
    <t>гуляш из отварного мяса (курица)</t>
  </si>
  <si>
    <t>суп картофельный с крупой (гречневая)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</si>
</sst>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86" zoomScaleNormal="100" zoomScaleSheetLayoutView="86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J57" sqref="J5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41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40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42</v>
      </c>
      <c r="F14" s="51">
        <v>100</v>
      </c>
      <c r="G14" s="51">
        <v>0.88</v>
      </c>
      <c r="H14" s="51">
        <v>0.1</v>
      </c>
      <c r="I14" s="53">
        <v>1.9</v>
      </c>
      <c r="J14" s="51">
        <v>32</v>
      </c>
      <c r="K14" s="58">
        <v>71</v>
      </c>
      <c r="L14" s="52">
        <v>21.59</v>
      </c>
    </row>
    <row r="15" spans="1:12" ht="30" x14ac:dyDescent="0.25">
      <c r="A15" s="23"/>
      <c r="B15" s="15"/>
      <c r="C15" s="11"/>
      <c r="D15" s="7" t="s">
        <v>27</v>
      </c>
      <c r="E15" s="54" t="s">
        <v>43</v>
      </c>
      <c r="F15" s="55">
        <v>200</v>
      </c>
      <c r="G15" s="55">
        <v>2.16</v>
      </c>
      <c r="H15" s="55">
        <v>2.2799999999999998</v>
      </c>
      <c r="I15" s="57">
        <v>13.72</v>
      </c>
      <c r="J15" s="55">
        <v>85</v>
      </c>
      <c r="K15" s="59">
        <v>82</v>
      </c>
      <c r="L15" s="56">
        <v>10.63</v>
      </c>
    </row>
    <row r="16" spans="1:12" ht="15" x14ac:dyDescent="0.25">
      <c r="A16" s="23"/>
      <c r="B16" s="15"/>
      <c r="C16" s="11"/>
      <c r="D16" s="7" t="s">
        <v>28</v>
      </c>
      <c r="E16" s="54" t="s">
        <v>44</v>
      </c>
      <c r="F16" s="55">
        <v>250</v>
      </c>
      <c r="G16" s="55">
        <v>17.600000000000001</v>
      </c>
      <c r="H16" s="55">
        <v>26</v>
      </c>
      <c r="I16" s="57">
        <v>53.2</v>
      </c>
      <c r="J16" s="55">
        <v>517</v>
      </c>
      <c r="K16" s="59">
        <v>291</v>
      </c>
      <c r="L16" s="56">
        <v>36.450000000000003</v>
      </c>
    </row>
    <row r="17" spans="1:12" ht="15" x14ac:dyDescent="0.25">
      <c r="A17" s="23"/>
      <c r="B17" s="15"/>
      <c r="C17" s="11"/>
      <c r="D17" s="7" t="s">
        <v>29</v>
      </c>
      <c r="E17" s="54"/>
      <c r="F17" s="55"/>
      <c r="G17" s="55"/>
      <c r="H17" s="55"/>
      <c r="I17" s="57"/>
      <c r="J17" s="55"/>
      <c r="K17" s="59"/>
      <c r="L17" s="56"/>
    </row>
    <row r="18" spans="1:12" ht="15" x14ac:dyDescent="0.25">
      <c r="A18" s="23"/>
      <c r="B18" s="15"/>
      <c r="C18" s="11"/>
      <c r="D18" s="7" t="s">
        <v>30</v>
      </c>
      <c r="E18" s="54" t="s">
        <v>45</v>
      </c>
      <c r="F18" s="55">
        <v>200</v>
      </c>
      <c r="G18" s="55">
        <v>10</v>
      </c>
      <c r="H18" s="55">
        <v>1</v>
      </c>
      <c r="I18" s="57">
        <v>29</v>
      </c>
      <c r="J18" s="55">
        <v>165</v>
      </c>
      <c r="K18" s="59">
        <v>389</v>
      </c>
      <c r="L18" s="56">
        <v>15</v>
      </c>
    </row>
    <row r="19" spans="1:12" ht="15" x14ac:dyDescent="0.25">
      <c r="A19" s="23"/>
      <c r="B19" s="15"/>
      <c r="C19" s="11"/>
      <c r="D19" s="7" t="s">
        <v>31</v>
      </c>
      <c r="E19" s="54" t="s">
        <v>46</v>
      </c>
      <c r="F19" s="55">
        <v>40</v>
      </c>
      <c r="G19" s="55">
        <v>3</v>
      </c>
      <c r="H19" s="55">
        <v>1.1599999999999999</v>
      </c>
      <c r="I19" s="57">
        <v>20.56</v>
      </c>
      <c r="J19" s="55">
        <v>105</v>
      </c>
      <c r="K19" s="59">
        <v>117</v>
      </c>
      <c r="L19" s="56">
        <v>4.21</v>
      </c>
    </row>
    <row r="20" spans="1:12" ht="15" x14ac:dyDescent="0.25">
      <c r="A20" s="23"/>
      <c r="B20" s="15"/>
      <c r="C20" s="11"/>
      <c r="D20" s="7" t="s">
        <v>32</v>
      </c>
      <c r="E20" s="54" t="s">
        <v>47</v>
      </c>
      <c r="F20" s="55">
        <v>30</v>
      </c>
      <c r="G20" s="55">
        <v>1.98</v>
      </c>
      <c r="H20" s="55">
        <v>0.36</v>
      </c>
      <c r="I20" s="57">
        <v>10.02</v>
      </c>
      <c r="J20" s="55">
        <v>52</v>
      </c>
      <c r="K20" s="59">
        <v>700</v>
      </c>
      <c r="L20" s="56">
        <v>1.84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35.619999999999997</v>
      </c>
      <c r="H23" s="19">
        <f t="shared" si="2"/>
        <v>30.9</v>
      </c>
      <c r="I23" s="19">
        <f t="shared" si="2"/>
        <v>128.4</v>
      </c>
      <c r="J23" s="19">
        <f t="shared" si="2"/>
        <v>956</v>
      </c>
      <c r="K23" s="25"/>
      <c r="L23" s="19">
        <f t="shared" ref="L23" si="3">SUM(L14:L22)</f>
        <v>89.72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820</v>
      </c>
      <c r="G24" s="32">
        <f t="shared" ref="G24:J24" si="4">G13+G23</f>
        <v>35.619999999999997</v>
      </c>
      <c r="H24" s="32">
        <f t="shared" si="4"/>
        <v>30.9</v>
      </c>
      <c r="I24" s="32">
        <f t="shared" si="4"/>
        <v>128.4</v>
      </c>
      <c r="J24" s="32">
        <f t="shared" si="4"/>
        <v>956</v>
      </c>
      <c r="K24" s="32"/>
      <c r="L24" s="32">
        <f t="shared" ref="L24" si="5">L13+L23</f>
        <v>89.72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4" t="s">
        <v>48</v>
      </c>
      <c r="F34" s="55">
        <v>200</v>
      </c>
      <c r="G34" s="55">
        <v>2</v>
      </c>
      <c r="H34" s="55">
        <v>4</v>
      </c>
      <c r="I34" s="57">
        <v>9.6999999999999993</v>
      </c>
      <c r="J34" s="55">
        <v>86</v>
      </c>
      <c r="K34" s="59">
        <v>96</v>
      </c>
      <c r="L34" s="56">
        <v>12.62</v>
      </c>
    </row>
    <row r="35" spans="1:12" ht="15" x14ac:dyDescent="0.25">
      <c r="A35" s="14"/>
      <c r="B35" s="15"/>
      <c r="C35" s="11"/>
      <c r="D35" s="7" t="s">
        <v>28</v>
      </c>
      <c r="E35" s="54" t="s">
        <v>49</v>
      </c>
      <c r="F35" s="55">
        <v>100</v>
      </c>
      <c r="G35" s="55">
        <v>10.42</v>
      </c>
      <c r="H35" s="55">
        <v>14.44</v>
      </c>
      <c r="I35" s="57">
        <v>5.89</v>
      </c>
      <c r="J35" s="55">
        <v>243</v>
      </c>
      <c r="K35" s="59">
        <v>297</v>
      </c>
      <c r="L35" s="56">
        <v>34.56</v>
      </c>
    </row>
    <row r="36" spans="1:12" ht="15" x14ac:dyDescent="0.25">
      <c r="A36" s="14"/>
      <c r="B36" s="15"/>
      <c r="C36" s="11"/>
      <c r="D36" s="7" t="s">
        <v>29</v>
      </c>
      <c r="E36" s="54" t="s">
        <v>50</v>
      </c>
      <c r="F36" s="55">
        <v>180</v>
      </c>
      <c r="G36" s="55">
        <v>5</v>
      </c>
      <c r="H36" s="55">
        <v>6</v>
      </c>
      <c r="I36" s="57">
        <v>30</v>
      </c>
      <c r="J36" s="55">
        <v>235</v>
      </c>
      <c r="K36" s="59">
        <v>203</v>
      </c>
      <c r="L36" s="56">
        <v>10.78</v>
      </c>
    </row>
    <row r="37" spans="1:12" ht="15" x14ac:dyDescent="0.25">
      <c r="A37" s="14"/>
      <c r="B37" s="15"/>
      <c r="C37" s="11"/>
      <c r="D37" s="7" t="s">
        <v>30</v>
      </c>
      <c r="E37" s="54" t="s">
        <v>51</v>
      </c>
      <c r="F37" s="55">
        <v>200</v>
      </c>
      <c r="G37" s="55">
        <v>3.67</v>
      </c>
      <c r="H37" s="55">
        <v>2.6</v>
      </c>
      <c r="I37" s="57">
        <v>25.09</v>
      </c>
      <c r="J37" s="55">
        <v>138</v>
      </c>
      <c r="K37" s="59">
        <v>383</v>
      </c>
      <c r="L37" s="56">
        <v>17.3</v>
      </c>
    </row>
    <row r="38" spans="1:12" ht="15" x14ac:dyDescent="0.25">
      <c r="A38" s="14"/>
      <c r="B38" s="15"/>
      <c r="C38" s="11"/>
      <c r="D38" s="7" t="s">
        <v>31</v>
      </c>
      <c r="E38" s="54" t="s">
        <v>46</v>
      </c>
      <c r="F38" s="55">
        <v>40</v>
      </c>
      <c r="G38" s="55">
        <v>3</v>
      </c>
      <c r="H38" s="55">
        <v>1.1599999999999999</v>
      </c>
      <c r="I38" s="57">
        <v>20.56</v>
      </c>
      <c r="J38" s="55">
        <v>105</v>
      </c>
      <c r="K38" s="59">
        <v>117</v>
      </c>
      <c r="L38" s="56">
        <v>4.21</v>
      </c>
    </row>
    <row r="39" spans="1:12" ht="15" x14ac:dyDescent="0.25">
      <c r="A39" s="14"/>
      <c r="B39" s="15"/>
      <c r="C39" s="11"/>
      <c r="D39" s="7" t="s">
        <v>32</v>
      </c>
      <c r="E39" s="54" t="s">
        <v>47</v>
      </c>
      <c r="F39" s="55">
        <v>30</v>
      </c>
      <c r="G39" s="55">
        <v>1.98</v>
      </c>
      <c r="H39" s="55">
        <v>0.36</v>
      </c>
      <c r="I39" s="57">
        <v>10.02</v>
      </c>
      <c r="J39" s="55">
        <v>52</v>
      </c>
      <c r="K39" s="59">
        <v>700</v>
      </c>
      <c r="L39" s="56">
        <v>1.84</v>
      </c>
    </row>
    <row r="40" spans="1:12" ht="15" x14ac:dyDescent="0.25">
      <c r="A40" s="14"/>
      <c r="B40" s="15"/>
      <c r="C40" s="11"/>
      <c r="D40" s="6"/>
      <c r="E40" s="42" t="s">
        <v>83</v>
      </c>
      <c r="F40" s="43">
        <v>60</v>
      </c>
      <c r="G40" s="43">
        <v>2</v>
      </c>
      <c r="H40" s="43">
        <v>0.77</v>
      </c>
      <c r="I40" s="43">
        <v>13.7</v>
      </c>
      <c r="J40" s="43">
        <v>271</v>
      </c>
      <c r="K40" s="44">
        <v>117</v>
      </c>
      <c r="L40" s="43">
        <v>4.16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28.070000000000004</v>
      </c>
      <c r="H42" s="19">
        <f t="shared" ref="H42" si="11">SUM(H33:H41)</f>
        <v>29.33</v>
      </c>
      <c r="I42" s="19">
        <f t="shared" ref="I42" si="12">SUM(I33:I41)</f>
        <v>114.96000000000001</v>
      </c>
      <c r="J42" s="19">
        <f t="shared" ref="J42:L42" si="13">SUM(J33:J41)</f>
        <v>1130</v>
      </c>
      <c r="K42" s="25"/>
      <c r="L42" s="19">
        <f t="shared" si="13"/>
        <v>85.47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810</v>
      </c>
      <c r="G43" s="32">
        <f t="shared" ref="G43" si="14">G32+G42</f>
        <v>28.070000000000004</v>
      </c>
      <c r="H43" s="32">
        <f t="shared" ref="H43" si="15">H32+H42</f>
        <v>29.33</v>
      </c>
      <c r="I43" s="32">
        <f t="shared" ref="I43" si="16">I32+I42</f>
        <v>114.96000000000001</v>
      </c>
      <c r="J43" s="32">
        <f t="shared" ref="J43:L43" si="17">J32+J42</f>
        <v>1130</v>
      </c>
      <c r="K43" s="32"/>
      <c r="L43" s="32">
        <f t="shared" si="17"/>
        <v>85.47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80</v>
      </c>
      <c r="F52" s="43">
        <v>100</v>
      </c>
      <c r="G52" s="43">
        <v>1</v>
      </c>
      <c r="H52" s="43">
        <v>0.1</v>
      </c>
      <c r="I52" s="43">
        <v>2</v>
      </c>
      <c r="J52" s="43">
        <v>32</v>
      </c>
      <c r="K52" s="44">
        <v>71</v>
      </c>
      <c r="L52" s="43">
        <v>9.7899999999999991</v>
      </c>
    </row>
    <row r="53" spans="1:12" ht="30" x14ac:dyDescent="0.25">
      <c r="A53" s="23"/>
      <c r="B53" s="15"/>
      <c r="C53" s="11"/>
      <c r="D53" s="7" t="s">
        <v>27</v>
      </c>
      <c r="E53" s="54" t="s">
        <v>56</v>
      </c>
      <c r="F53" s="55">
        <v>200</v>
      </c>
      <c r="G53" s="55">
        <v>1.42</v>
      </c>
      <c r="H53" s="55">
        <v>3.96</v>
      </c>
      <c r="I53" s="57">
        <v>6.32</v>
      </c>
      <c r="J53" s="55">
        <v>72</v>
      </c>
      <c r="K53" s="59">
        <v>88</v>
      </c>
      <c r="L53" s="56">
        <v>24.79</v>
      </c>
    </row>
    <row r="54" spans="1:12" ht="15" x14ac:dyDescent="0.25">
      <c r="A54" s="23"/>
      <c r="B54" s="15"/>
      <c r="C54" s="11"/>
      <c r="D54" s="7" t="s">
        <v>28</v>
      </c>
      <c r="E54" s="54" t="s">
        <v>84</v>
      </c>
      <c r="F54" s="55">
        <v>100</v>
      </c>
      <c r="G54" s="55">
        <v>8.8000000000000007</v>
      </c>
      <c r="H54" s="55">
        <v>8</v>
      </c>
      <c r="I54" s="57">
        <v>2.46</v>
      </c>
      <c r="J54" s="55">
        <v>230</v>
      </c>
      <c r="K54" s="59">
        <v>277</v>
      </c>
      <c r="L54" s="56">
        <v>26.08</v>
      </c>
    </row>
    <row r="55" spans="1:12" ht="15" x14ac:dyDescent="0.25">
      <c r="A55" s="23"/>
      <c r="B55" s="15"/>
      <c r="C55" s="11"/>
      <c r="D55" s="7" t="s">
        <v>29</v>
      </c>
      <c r="E55" s="54" t="s">
        <v>57</v>
      </c>
      <c r="F55" s="55">
        <v>180</v>
      </c>
      <c r="G55" s="55">
        <v>3.06</v>
      </c>
      <c r="H55" s="55">
        <v>4.8</v>
      </c>
      <c r="I55" s="57">
        <v>20.45</v>
      </c>
      <c r="J55" s="55">
        <v>185</v>
      </c>
      <c r="K55" s="59">
        <v>321</v>
      </c>
      <c r="L55" s="56">
        <v>20.63</v>
      </c>
    </row>
    <row r="56" spans="1:12" ht="15" x14ac:dyDescent="0.25">
      <c r="A56" s="23"/>
      <c r="B56" s="15"/>
      <c r="C56" s="11"/>
      <c r="D56" s="7" t="s">
        <v>30</v>
      </c>
      <c r="E56" s="54" t="s">
        <v>58</v>
      </c>
      <c r="F56" s="55">
        <v>200</v>
      </c>
      <c r="G56" s="55">
        <v>0.66</v>
      </c>
      <c r="H56" s="55">
        <v>0.09</v>
      </c>
      <c r="I56" s="57">
        <v>32.01</v>
      </c>
      <c r="J56" s="55">
        <v>143</v>
      </c>
      <c r="K56" s="59">
        <v>349</v>
      </c>
      <c r="L56" s="56">
        <v>4.99</v>
      </c>
    </row>
    <row r="57" spans="1:12" ht="15" x14ac:dyDescent="0.25">
      <c r="A57" s="23"/>
      <c r="B57" s="15"/>
      <c r="C57" s="11"/>
      <c r="D57" s="7" t="s">
        <v>31</v>
      </c>
      <c r="E57" s="54"/>
      <c r="F57" s="55"/>
      <c r="G57" s="55"/>
      <c r="H57" s="55"/>
      <c r="I57" s="57"/>
      <c r="J57" s="55"/>
      <c r="K57" s="59"/>
      <c r="L57" s="56"/>
    </row>
    <row r="58" spans="1:12" ht="15" x14ac:dyDescent="0.25">
      <c r="A58" s="23"/>
      <c r="B58" s="15"/>
      <c r="C58" s="11"/>
      <c r="D58" s="7" t="s">
        <v>32</v>
      </c>
      <c r="E58" s="54" t="s">
        <v>47</v>
      </c>
      <c r="F58" s="55">
        <v>30</v>
      </c>
      <c r="G58" s="55">
        <v>1.98</v>
      </c>
      <c r="H58" s="55">
        <v>0.36</v>
      </c>
      <c r="I58" s="57">
        <v>10.02</v>
      </c>
      <c r="J58" s="55">
        <v>52</v>
      </c>
      <c r="K58" s="59">
        <v>700</v>
      </c>
      <c r="L58" s="56">
        <v>1.84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16.920000000000002</v>
      </c>
      <c r="H61" s="19">
        <f t="shared" ref="H61" si="23">SUM(H52:H60)</f>
        <v>17.309999999999999</v>
      </c>
      <c r="I61" s="19">
        <f t="shared" ref="I61" si="24">SUM(I52:I60)</f>
        <v>73.259999999999991</v>
      </c>
      <c r="J61" s="19">
        <f t="shared" ref="J61:L61" si="25">SUM(J52:J60)</f>
        <v>714</v>
      </c>
      <c r="K61" s="25"/>
      <c r="L61" s="19">
        <f t="shared" si="25"/>
        <v>88.11999999999999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810</v>
      </c>
      <c r="G62" s="32">
        <f t="shared" ref="G62" si="26">G51+G61</f>
        <v>16.920000000000002</v>
      </c>
      <c r="H62" s="32">
        <f t="shared" ref="H62" si="27">H51+H61</f>
        <v>17.309999999999999</v>
      </c>
      <c r="I62" s="32">
        <f t="shared" ref="I62" si="28">I51+I61</f>
        <v>73.259999999999991</v>
      </c>
      <c r="J62" s="32">
        <f t="shared" ref="J62:L62" si="29">J51+J61</f>
        <v>714</v>
      </c>
      <c r="K62" s="32"/>
      <c r="L62" s="32">
        <f t="shared" si="29"/>
        <v>88.11999999999999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4" t="s">
        <v>52</v>
      </c>
      <c r="F72" s="55">
        <v>200</v>
      </c>
      <c r="G72" s="55">
        <v>5.0999999999999996</v>
      </c>
      <c r="H72" s="55">
        <v>1.72</v>
      </c>
      <c r="I72" s="57">
        <v>16.899999999999999</v>
      </c>
      <c r="J72" s="55">
        <v>114</v>
      </c>
      <c r="K72" s="59">
        <v>43</v>
      </c>
      <c r="L72" s="56">
        <v>16.3</v>
      </c>
    </row>
    <row r="73" spans="1:12" ht="15" x14ac:dyDescent="0.25">
      <c r="A73" s="23"/>
      <c r="B73" s="15"/>
      <c r="C73" s="11"/>
      <c r="D73" s="7" t="s">
        <v>28</v>
      </c>
      <c r="E73" s="54" t="s">
        <v>53</v>
      </c>
      <c r="F73" s="55">
        <v>100</v>
      </c>
      <c r="G73" s="55">
        <v>9.67</v>
      </c>
      <c r="H73" s="55">
        <v>7.64</v>
      </c>
      <c r="I73" s="57">
        <v>2.46</v>
      </c>
      <c r="J73" s="55">
        <v>230</v>
      </c>
      <c r="K73" s="59">
        <v>277</v>
      </c>
      <c r="L73" s="56">
        <v>50.11</v>
      </c>
    </row>
    <row r="74" spans="1:12" ht="15" x14ac:dyDescent="0.25">
      <c r="A74" s="23"/>
      <c r="B74" s="15"/>
      <c r="C74" s="11"/>
      <c r="D74" s="7" t="s">
        <v>29</v>
      </c>
      <c r="E74" s="54" t="s">
        <v>54</v>
      </c>
      <c r="F74" s="55">
        <v>180</v>
      </c>
      <c r="G74" s="55">
        <v>8.2200000000000006</v>
      </c>
      <c r="H74" s="55">
        <v>2.16</v>
      </c>
      <c r="I74" s="57">
        <v>46.61</v>
      </c>
      <c r="J74" s="55">
        <v>285</v>
      </c>
      <c r="K74" s="59">
        <v>171</v>
      </c>
      <c r="L74" s="56">
        <v>12.62</v>
      </c>
    </row>
    <row r="75" spans="1:12" ht="15" x14ac:dyDescent="0.25">
      <c r="A75" s="23"/>
      <c r="B75" s="15"/>
      <c r="C75" s="11"/>
      <c r="D75" s="7" t="s">
        <v>30</v>
      </c>
      <c r="E75" s="54" t="s">
        <v>55</v>
      </c>
      <c r="F75" s="55">
        <v>222</v>
      </c>
      <c r="G75" s="55">
        <v>0.12</v>
      </c>
      <c r="H75" s="55">
        <v>0.02</v>
      </c>
      <c r="I75" s="57">
        <v>13.7</v>
      </c>
      <c r="J75" s="55">
        <v>62</v>
      </c>
      <c r="K75" s="59">
        <v>377</v>
      </c>
      <c r="L75" s="56">
        <v>3</v>
      </c>
    </row>
    <row r="76" spans="1:12" ht="15" x14ac:dyDescent="0.25">
      <c r="A76" s="23"/>
      <c r="B76" s="15"/>
      <c r="C76" s="11"/>
      <c r="D76" s="7" t="s">
        <v>31</v>
      </c>
      <c r="E76" s="54" t="s">
        <v>46</v>
      </c>
      <c r="F76" s="55">
        <v>40</v>
      </c>
      <c r="G76" s="55">
        <v>3</v>
      </c>
      <c r="H76" s="55">
        <v>1.1599999999999999</v>
      </c>
      <c r="I76" s="57">
        <v>20.56</v>
      </c>
      <c r="J76" s="55">
        <v>105</v>
      </c>
      <c r="K76" s="59">
        <v>117</v>
      </c>
      <c r="L76" s="56">
        <v>4.21</v>
      </c>
    </row>
    <row r="77" spans="1:12" ht="15" x14ac:dyDescent="0.25">
      <c r="A77" s="23"/>
      <c r="B77" s="15"/>
      <c r="C77" s="11"/>
      <c r="D77" s="7" t="s">
        <v>32</v>
      </c>
      <c r="E77" s="54" t="s">
        <v>47</v>
      </c>
      <c r="F77" s="55">
        <v>30</v>
      </c>
      <c r="G77" s="55">
        <v>1.98</v>
      </c>
      <c r="H77" s="55">
        <v>0.36</v>
      </c>
      <c r="I77" s="57">
        <v>10.02</v>
      </c>
      <c r="J77" s="55">
        <v>52</v>
      </c>
      <c r="K77" s="59">
        <v>700</v>
      </c>
      <c r="L77" s="56">
        <v>1.84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772</v>
      </c>
      <c r="G80" s="19">
        <f t="shared" ref="G80" si="34">SUM(G71:G79)</f>
        <v>28.090000000000003</v>
      </c>
      <c r="H80" s="19">
        <f t="shared" ref="H80" si="35">SUM(H71:H79)</f>
        <v>13.059999999999999</v>
      </c>
      <c r="I80" s="19">
        <f t="shared" ref="I80" si="36">SUM(I71:I79)</f>
        <v>110.25</v>
      </c>
      <c r="J80" s="19">
        <f t="shared" ref="J80:L80" si="37">SUM(J71:J79)</f>
        <v>848</v>
      </c>
      <c r="K80" s="25"/>
      <c r="L80" s="19">
        <f t="shared" si="37"/>
        <v>88.08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772</v>
      </c>
      <c r="G81" s="32">
        <f t="shared" ref="G81" si="38">G70+G80</f>
        <v>28.090000000000003</v>
      </c>
      <c r="H81" s="32">
        <f t="shared" ref="H81" si="39">H70+H80</f>
        <v>13.059999999999999</v>
      </c>
      <c r="I81" s="32">
        <f t="shared" ref="I81" si="40">I70+I80</f>
        <v>110.25</v>
      </c>
      <c r="J81" s="32">
        <f t="shared" ref="J81:L81" si="41">J70+J80</f>
        <v>848</v>
      </c>
      <c r="K81" s="32"/>
      <c r="L81" s="32">
        <f t="shared" si="41"/>
        <v>88.08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59</v>
      </c>
      <c r="F90" s="51">
        <v>100</v>
      </c>
      <c r="G90" s="51">
        <v>1</v>
      </c>
      <c r="H90" s="51">
        <v>6</v>
      </c>
      <c r="I90" s="53">
        <v>4</v>
      </c>
      <c r="J90" s="51">
        <v>122</v>
      </c>
      <c r="K90" s="58">
        <v>67</v>
      </c>
      <c r="L90" s="52">
        <v>8.9499999999999993</v>
      </c>
    </row>
    <row r="91" spans="1:12" ht="15" x14ac:dyDescent="0.25">
      <c r="A91" s="23"/>
      <c r="B91" s="15"/>
      <c r="C91" s="11"/>
      <c r="D91" s="7" t="s">
        <v>27</v>
      </c>
      <c r="E91" s="54" t="s">
        <v>60</v>
      </c>
      <c r="F91" s="55">
        <v>200</v>
      </c>
      <c r="G91" s="55">
        <v>4.4000000000000004</v>
      </c>
      <c r="H91" s="55">
        <v>4.22</v>
      </c>
      <c r="I91" s="57">
        <v>13.22</v>
      </c>
      <c r="J91" s="55">
        <v>119</v>
      </c>
      <c r="K91" s="59">
        <v>102</v>
      </c>
      <c r="L91" s="56">
        <v>10.88</v>
      </c>
    </row>
    <row r="92" spans="1:12" ht="15" x14ac:dyDescent="0.25">
      <c r="A92" s="23"/>
      <c r="B92" s="15"/>
      <c r="C92" s="11"/>
      <c r="D92" s="7" t="s">
        <v>28</v>
      </c>
      <c r="E92" s="54" t="s">
        <v>61</v>
      </c>
      <c r="F92" s="55">
        <v>180</v>
      </c>
      <c r="G92" s="55">
        <v>12</v>
      </c>
      <c r="H92" s="55">
        <v>14</v>
      </c>
      <c r="I92" s="57">
        <v>29</v>
      </c>
      <c r="J92" s="55">
        <v>284</v>
      </c>
      <c r="K92" s="59">
        <v>204</v>
      </c>
      <c r="L92" s="56">
        <v>27.54</v>
      </c>
    </row>
    <row r="93" spans="1:12" ht="15" x14ac:dyDescent="0.25">
      <c r="A93" s="23"/>
      <c r="B93" s="15"/>
      <c r="C93" s="11"/>
      <c r="D93" s="7" t="s">
        <v>29</v>
      </c>
      <c r="E93" s="54"/>
      <c r="F93" s="55"/>
      <c r="G93" s="55"/>
      <c r="H93" s="55"/>
      <c r="I93" s="57"/>
      <c r="J93" s="55"/>
      <c r="K93" s="59"/>
      <c r="L93" s="56"/>
    </row>
    <row r="94" spans="1:12" ht="15" x14ac:dyDescent="0.25">
      <c r="A94" s="23"/>
      <c r="B94" s="15"/>
      <c r="C94" s="11"/>
      <c r="D94" s="7" t="s">
        <v>30</v>
      </c>
      <c r="E94" s="54" t="s">
        <v>62</v>
      </c>
      <c r="F94" s="55">
        <v>200</v>
      </c>
      <c r="G94" s="55">
        <v>1.4</v>
      </c>
      <c r="H94" s="55"/>
      <c r="I94" s="57">
        <v>29</v>
      </c>
      <c r="J94" s="55">
        <v>122</v>
      </c>
      <c r="K94" s="59">
        <v>516</v>
      </c>
      <c r="L94" s="56">
        <v>4.4000000000000004</v>
      </c>
    </row>
    <row r="95" spans="1:12" ht="15" x14ac:dyDescent="0.25">
      <c r="A95" s="23"/>
      <c r="B95" s="15"/>
      <c r="C95" s="11"/>
      <c r="D95" s="7" t="s">
        <v>31</v>
      </c>
      <c r="E95" s="54" t="s">
        <v>81</v>
      </c>
      <c r="F95" s="55">
        <v>90</v>
      </c>
      <c r="G95" s="55">
        <v>3</v>
      </c>
      <c r="H95" s="55">
        <v>1.1599999999999999</v>
      </c>
      <c r="I95" s="57">
        <v>20.56</v>
      </c>
      <c r="J95" s="55">
        <v>406</v>
      </c>
      <c r="K95" s="59">
        <v>117</v>
      </c>
      <c r="L95" s="56">
        <v>24</v>
      </c>
    </row>
    <row r="96" spans="1:12" ht="15" x14ac:dyDescent="0.25">
      <c r="A96" s="23"/>
      <c r="B96" s="15"/>
      <c r="C96" s="11"/>
      <c r="D96" s="7" t="s">
        <v>32</v>
      </c>
      <c r="E96" s="54" t="s">
        <v>47</v>
      </c>
      <c r="F96" s="55">
        <v>30</v>
      </c>
      <c r="G96" s="55">
        <v>1.98</v>
      </c>
      <c r="H96" s="55">
        <v>0.36</v>
      </c>
      <c r="I96" s="57">
        <v>10.02</v>
      </c>
      <c r="J96" s="55">
        <v>52</v>
      </c>
      <c r="K96" s="59">
        <v>700</v>
      </c>
      <c r="L96" s="56">
        <v>1.84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23.779999999999998</v>
      </c>
      <c r="H99" s="19">
        <f t="shared" ref="H99" si="47">SUM(H90:H98)</f>
        <v>25.74</v>
      </c>
      <c r="I99" s="19">
        <f t="shared" ref="I99" si="48">SUM(I90:I98)</f>
        <v>105.8</v>
      </c>
      <c r="J99" s="19">
        <f t="shared" ref="J99:L99" si="49">SUM(J90:J98)</f>
        <v>1105</v>
      </c>
      <c r="K99" s="25"/>
      <c r="L99" s="19">
        <f t="shared" si="49"/>
        <v>77.61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800</v>
      </c>
      <c r="G100" s="32">
        <f t="shared" ref="G100" si="50">G89+G99</f>
        <v>23.779999999999998</v>
      </c>
      <c r="H100" s="32">
        <f t="shared" ref="H100" si="51">H89+H99</f>
        <v>25.74</v>
      </c>
      <c r="I100" s="32">
        <f t="shared" ref="I100" si="52">I89+I99</f>
        <v>105.8</v>
      </c>
      <c r="J100" s="32">
        <f t="shared" ref="J100:L100" si="53">J89+J99</f>
        <v>1105</v>
      </c>
      <c r="K100" s="32"/>
      <c r="L100" s="32">
        <f t="shared" si="53"/>
        <v>77.61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4" t="s">
        <v>63</v>
      </c>
      <c r="F110" s="55">
        <v>200</v>
      </c>
      <c r="G110" s="43">
        <v>1.76</v>
      </c>
      <c r="H110" s="43">
        <v>2.2200000000000002</v>
      </c>
      <c r="I110" s="43">
        <v>12.32</v>
      </c>
      <c r="J110" s="43">
        <v>85</v>
      </c>
      <c r="K110" s="44">
        <v>104</v>
      </c>
      <c r="L110" s="43">
        <v>24.2</v>
      </c>
    </row>
    <row r="111" spans="1:12" ht="15" x14ac:dyDescent="0.25">
      <c r="A111" s="23"/>
      <c r="B111" s="15"/>
      <c r="C111" s="11"/>
      <c r="D111" s="7" t="s">
        <v>28</v>
      </c>
      <c r="E111" s="54" t="s">
        <v>64</v>
      </c>
      <c r="F111" s="55">
        <v>120</v>
      </c>
      <c r="G111" s="43">
        <v>22</v>
      </c>
      <c r="H111" s="43">
        <v>17</v>
      </c>
      <c r="I111" s="43">
        <v>42</v>
      </c>
      <c r="J111" s="43">
        <v>405</v>
      </c>
      <c r="K111" s="44">
        <v>223</v>
      </c>
      <c r="L111" s="43">
        <v>33.79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4" t="s">
        <v>65</v>
      </c>
      <c r="F113" s="55">
        <v>200</v>
      </c>
      <c r="G113" s="43">
        <v>0.06</v>
      </c>
      <c r="H113" s="43">
        <v>0.02</v>
      </c>
      <c r="I113" s="43">
        <v>13.96</v>
      </c>
      <c r="J113" s="43">
        <v>56</v>
      </c>
      <c r="K113" s="44">
        <v>376</v>
      </c>
      <c r="L113" s="43">
        <v>1.78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4" t="s">
        <v>47</v>
      </c>
      <c r="F115" s="55">
        <v>30</v>
      </c>
      <c r="G115" s="43">
        <v>1.98</v>
      </c>
      <c r="H115" s="43">
        <v>0.36</v>
      </c>
      <c r="I115" s="43">
        <v>10.02</v>
      </c>
      <c r="J115" s="43">
        <v>52</v>
      </c>
      <c r="K115" s="44">
        <v>700</v>
      </c>
      <c r="L115" s="43">
        <v>1.84</v>
      </c>
    </row>
    <row r="116" spans="1:12" ht="15" x14ac:dyDescent="0.25">
      <c r="A116" s="23"/>
      <c r="B116" s="15"/>
      <c r="C116" s="11"/>
      <c r="D116" s="6"/>
      <c r="E116" s="50" t="s">
        <v>66</v>
      </c>
      <c r="F116" s="51">
        <v>55</v>
      </c>
      <c r="G116" s="43">
        <v>8</v>
      </c>
      <c r="H116" s="43">
        <v>6</v>
      </c>
      <c r="I116" s="43">
        <v>0</v>
      </c>
      <c r="J116" s="43">
        <v>87</v>
      </c>
      <c r="K116" s="44">
        <v>209</v>
      </c>
      <c r="L116" s="43">
        <v>10</v>
      </c>
    </row>
    <row r="117" spans="1:12" ht="15" x14ac:dyDescent="0.25">
      <c r="A117" s="23"/>
      <c r="B117" s="15"/>
      <c r="C117" s="11"/>
      <c r="D117" s="6"/>
      <c r="E117" s="42" t="s">
        <v>67</v>
      </c>
      <c r="F117" s="43">
        <v>120</v>
      </c>
      <c r="G117" s="43">
        <v>0.34</v>
      </c>
      <c r="H117" s="43">
        <v>0.34</v>
      </c>
      <c r="I117" s="43">
        <v>8.33</v>
      </c>
      <c r="J117" s="43">
        <v>85</v>
      </c>
      <c r="K117" s="44">
        <v>338</v>
      </c>
      <c r="L117" s="43">
        <v>14.88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725</v>
      </c>
      <c r="G118" s="19">
        <f t="shared" ref="G118:J118" si="56">SUM(G109:G117)</f>
        <v>34.14</v>
      </c>
      <c r="H118" s="19">
        <f t="shared" si="56"/>
        <v>25.939999999999998</v>
      </c>
      <c r="I118" s="19">
        <f t="shared" si="56"/>
        <v>86.63</v>
      </c>
      <c r="J118" s="19">
        <f t="shared" si="56"/>
        <v>770</v>
      </c>
      <c r="K118" s="25"/>
      <c r="L118" s="19">
        <f t="shared" ref="L118" si="57">SUM(L109:L117)</f>
        <v>86.49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725</v>
      </c>
      <c r="G119" s="32">
        <f t="shared" ref="G119" si="58">G108+G118</f>
        <v>34.14</v>
      </c>
      <c r="H119" s="32">
        <f t="shared" ref="H119" si="59">H108+H118</f>
        <v>25.939999999999998</v>
      </c>
      <c r="I119" s="32">
        <f t="shared" ref="I119" si="60">I108+I118</f>
        <v>86.63</v>
      </c>
      <c r="J119" s="32">
        <f t="shared" ref="J119:L119" si="61">J108+J118</f>
        <v>770</v>
      </c>
      <c r="K119" s="32"/>
      <c r="L119" s="32">
        <f t="shared" si="61"/>
        <v>86.49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100</v>
      </c>
      <c r="G128" s="43">
        <v>1.1299999999999999</v>
      </c>
      <c r="H128" s="43">
        <v>4.0599999999999996</v>
      </c>
      <c r="I128" s="43">
        <v>6.92</v>
      </c>
      <c r="J128" s="43">
        <v>86</v>
      </c>
      <c r="K128" s="44">
        <v>20</v>
      </c>
      <c r="L128" s="43">
        <v>4.95</v>
      </c>
    </row>
    <row r="129" spans="1:12" ht="25.5" x14ac:dyDescent="0.25">
      <c r="A129" s="14"/>
      <c r="B129" s="15"/>
      <c r="C129" s="11"/>
      <c r="D129" s="7" t="s">
        <v>27</v>
      </c>
      <c r="E129" s="42" t="s">
        <v>85</v>
      </c>
      <c r="F129" s="43">
        <v>200</v>
      </c>
      <c r="G129" s="43">
        <v>1.58</v>
      </c>
      <c r="H129" s="43">
        <v>2.16</v>
      </c>
      <c r="I129" s="43">
        <v>9.68</v>
      </c>
      <c r="J129" s="43">
        <v>69</v>
      </c>
      <c r="K129" s="44">
        <v>101</v>
      </c>
      <c r="L129" s="43">
        <v>10.63</v>
      </c>
    </row>
    <row r="130" spans="1:12" ht="15" x14ac:dyDescent="0.25">
      <c r="A130" s="14"/>
      <c r="B130" s="15"/>
      <c r="C130" s="11"/>
      <c r="D130" s="7" t="s">
        <v>28</v>
      </c>
      <c r="E130" s="42" t="s">
        <v>69</v>
      </c>
      <c r="F130" s="43">
        <v>100</v>
      </c>
      <c r="G130" s="43">
        <v>12.11</v>
      </c>
      <c r="H130" s="43">
        <v>8.19</v>
      </c>
      <c r="I130" s="43">
        <v>8.26</v>
      </c>
      <c r="J130" s="43">
        <v>247</v>
      </c>
      <c r="K130" s="44">
        <v>404</v>
      </c>
      <c r="L130" s="43">
        <v>33.049999999999997</v>
      </c>
    </row>
    <row r="131" spans="1:12" ht="15" x14ac:dyDescent="0.25">
      <c r="A131" s="14"/>
      <c r="B131" s="15"/>
      <c r="C131" s="11"/>
      <c r="D131" s="7" t="s">
        <v>29</v>
      </c>
      <c r="E131" s="42" t="s">
        <v>57</v>
      </c>
      <c r="F131" s="43">
        <v>180</v>
      </c>
      <c r="G131" s="43">
        <v>3.06</v>
      </c>
      <c r="H131" s="43">
        <v>4.8</v>
      </c>
      <c r="I131" s="43">
        <v>20.45</v>
      </c>
      <c r="J131" s="43">
        <v>165</v>
      </c>
      <c r="K131" s="44">
        <v>321</v>
      </c>
      <c r="L131" s="43">
        <v>20.63</v>
      </c>
    </row>
    <row r="132" spans="1:12" ht="15" x14ac:dyDescent="0.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2.94</v>
      </c>
      <c r="H132" s="43">
        <v>1.99</v>
      </c>
      <c r="I132" s="43">
        <v>20.92</v>
      </c>
      <c r="J132" s="43">
        <v>113</v>
      </c>
      <c r="K132" s="44">
        <v>380</v>
      </c>
      <c r="L132" s="43">
        <v>13.1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</v>
      </c>
      <c r="K134" s="44">
        <v>700</v>
      </c>
      <c r="L134" s="43">
        <v>1.84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22.8</v>
      </c>
      <c r="H137" s="19">
        <f t="shared" si="64"/>
        <v>21.56</v>
      </c>
      <c r="I137" s="19">
        <f t="shared" si="64"/>
        <v>76.25</v>
      </c>
      <c r="J137" s="19">
        <f t="shared" si="64"/>
        <v>732</v>
      </c>
      <c r="K137" s="25"/>
      <c r="L137" s="19">
        <f t="shared" ref="L137" si="65">SUM(L128:L136)</f>
        <v>84.199999999999989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810</v>
      </c>
      <c r="G138" s="32">
        <f t="shared" ref="G138" si="66">G127+G137</f>
        <v>22.8</v>
      </c>
      <c r="H138" s="32">
        <f t="shared" ref="H138" si="67">H127+H137</f>
        <v>21.56</v>
      </c>
      <c r="I138" s="32">
        <f t="shared" ref="I138" si="68">I127+I137</f>
        <v>76.25</v>
      </c>
      <c r="J138" s="32">
        <f t="shared" ref="J138:L138" si="69">J127+J137</f>
        <v>732</v>
      </c>
      <c r="K138" s="32"/>
      <c r="L138" s="32">
        <f t="shared" si="69"/>
        <v>84.199999999999989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6.8</v>
      </c>
      <c r="H148" s="43">
        <v>6.72</v>
      </c>
      <c r="I148" s="43">
        <v>11.46</v>
      </c>
      <c r="J148" s="43">
        <v>134</v>
      </c>
      <c r="K148" s="44">
        <v>87</v>
      </c>
      <c r="L148" s="43">
        <v>22.44</v>
      </c>
    </row>
    <row r="149" spans="1:12" ht="15" x14ac:dyDescent="0.25">
      <c r="A149" s="23"/>
      <c r="B149" s="15"/>
      <c r="C149" s="11"/>
      <c r="D149" s="7" t="s">
        <v>28</v>
      </c>
      <c r="E149" s="42" t="s">
        <v>72</v>
      </c>
      <c r="F149" s="43">
        <v>100</v>
      </c>
      <c r="G149" s="43">
        <v>12.23</v>
      </c>
      <c r="H149" s="43">
        <v>18.62</v>
      </c>
      <c r="I149" s="43">
        <v>9.65</v>
      </c>
      <c r="J149" s="43">
        <v>322</v>
      </c>
      <c r="K149" s="44">
        <v>269</v>
      </c>
      <c r="L149" s="43">
        <v>40.22</v>
      </c>
    </row>
    <row r="150" spans="1:12" ht="15" x14ac:dyDescent="0.25">
      <c r="A150" s="23"/>
      <c r="B150" s="15"/>
      <c r="C150" s="11"/>
      <c r="D150" s="7" t="s">
        <v>29</v>
      </c>
      <c r="E150" s="42" t="s">
        <v>73</v>
      </c>
      <c r="F150" s="43">
        <v>180</v>
      </c>
      <c r="G150" s="43">
        <v>3.09</v>
      </c>
      <c r="H150" s="43">
        <v>4.8600000000000003</v>
      </c>
      <c r="I150" s="43">
        <v>14.15</v>
      </c>
      <c r="J150" s="43">
        <v>135</v>
      </c>
      <c r="K150" s="44">
        <v>336</v>
      </c>
      <c r="L150" s="43">
        <v>13.5</v>
      </c>
    </row>
    <row r="151" spans="1:12" ht="15" x14ac:dyDescent="0.25">
      <c r="A151" s="23"/>
      <c r="B151" s="15"/>
      <c r="C151" s="11"/>
      <c r="D151" s="7" t="s">
        <v>30</v>
      </c>
      <c r="E151" s="42" t="s">
        <v>74</v>
      </c>
      <c r="F151" s="43">
        <v>200</v>
      </c>
      <c r="G151" s="43">
        <v>0.1</v>
      </c>
      <c r="H151" s="43">
        <v>0</v>
      </c>
      <c r="I151" s="43">
        <v>24.2</v>
      </c>
      <c r="J151" s="43">
        <v>93</v>
      </c>
      <c r="K151" s="44">
        <v>229</v>
      </c>
      <c r="L151" s="43">
        <v>4.3099999999999996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40</v>
      </c>
      <c r="G152" s="43">
        <v>3</v>
      </c>
      <c r="H152" s="43">
        <v>1.1599999999999999</v>
      </c>
      <c r="I152" s="43">
        <v>20.56</v>
      </c>
      <c r="J152" s="43">
        <v>105</v>
      </c>
      <c r="K152" s="44">
        <v>117</v>
      </c>
      <c r="L152" s="43">
        <v>4.21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52</v>
      </c>
      <c r="K153" s="44">
        <v>700</v>
      </c>
      <c r="L153" s="43">
        <v>1.84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27.200000000000003</v>
      </c>
      <c r="H156" s="19">
        <f t="shared" si="72"/>
        <v>31.72</v>
      </c>
      <c r="I156" s="19">
        <f t="shared" si="72"/>
        <v>90.039999999999992</v>
      </c>
      <c r="J156" s="19">
        <f t="shared" si="72"/>
        <v>841</v>
      </c>
      <c r="K156" s="25"/>
      <c r="L156" s="19">
        <f t="shared" ref="L156" si="73">SUM(L147:L155)</f>
        <v>86.52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750</v>
      </c>
      <c r="G157" s="32">
        <f t="shared" ref="G157" si="74">G146+G156</f>
        <v>27.200000000000003</v>
      </c>
      <c r="H157" s="32">
        <f t="shared" ref="H157" si="75">H146+H156</f>
        <v>31.72</v>
      </c>
      <c r="I157" s="32">
        <f t="shared" ref="I157" si="76">I146+I156</f>
        <v>90.039999999999992</v>
      </c>
      <c r="J157" s="32">
        <f t="shared" ref="J157:L157" si="77">J146+J156</f>
        <v>841</v>
      </c>
      <c r="K157" s="32"/>
      <c r="L157" s="32">
        <f t="shared" si="77"/>
        <v>86.52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75</v>
      </c>
      <c r="F167" s="43">
        <v>200</v>
      </c>
      <c r="G167" s="43">
        <v>1.58</v>
      </c>
      <c r="H167" s="43">
        <v>2.16</v>
      </c>
      <c r="I167" s="43">
        <v>9.68</v>
      </c>
      <c r="J167" s="43">
        <v>75</v>
      </c>
      <c r="K167" s="44">
        <v>101</v>
      </c>
      <c r="L167" s="43">
        <v>11.22</v>
      </c>
    </row>
    <row r="168" spans="1:12" ht="15" x14ac:dyDescent="0.25">
      <c r="A168" s="23"/>
      <c r="B168" s="15"/>
      <c r="C168" s="11"/>
      <c r="D168" s="7" t="s">
        <v>28</v>
      </c>
      <c r="E168" s="42" t="s">
        <v>76</v>
      </c>
      <c r="F168" s="43">
        <v>100</v>
      </c>
      <c r="G168" s="43">
        <v>13.25</v>
      </c>
      <c r="H168" s="43">
        <v>9.15</v>
      </c>
      <c r="I168" s="43">
        <v>0.67</v>
      </c>
      <c r="J168" s="43">
        <v>251</v>
      </c>
      <c r="K168" s="44">
        <v>227</v>
      </c>
      <c r="L168" s="43">
        <v>43.6</v>
      </c>
    </row>
    <row r="169" spans="1:12" ht="15" x14ac:dyDescent="0.25">
      <c r="A169" s="23"/>
      <c r="B169" s="15"/>
      <c r="C169" s="11"/>
      <c r="D169" s="7" t="s">
        <v>29</v>
      </c>
      <c r="E169" s="42" t="s">
        <v>57</v>
      </c>
      <c r="F169" s="43">
        <v>180</v>
      </c>
      <c r="G169" s="43">
        <v>3.06</v>
      </c>
      <c r="H169" s="43">
        <v>4.8</v>
      </c>
      <c r="I169" s="43">
        <v>20.45</v>
      </c>
      <c r="J169" s="43">
        <v>165</v>
      </c>
      <c r="K169" s="44">
        <v>321</v>
      </c>
      <c r="L169" s="43">
        <v>20.63</v>
      </c>
    </row>
    <row r="170" spans="1:12" ht="15" x14ac:dyDescent="0.25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0.66</v>
      </c>
      <c r="H170" s="43">
        <v>0.09</v>
      </c>
      <c r="I170" s="43">
        <v>32.01</v>
      </c>
      <c r="J170" s="43">
        <v>143</v>
      </c>
      <c r="K170" s="44">
        <v>349</v>
      </c>
      <c r="L170" s="43">
        <v>4.99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40</v>
      </c>
      <c r="G171" s="43">
        <v>3</v>
      </c>
      <c r="H171" s="43">
        <v>1.1599999999999999</v>
      </c>
      <c r="I171" s="43">
        <v>20.56</v>
      </c>
      <c r="J171" s="43">
        <v>105</v>
      </c>
      <c r="K171" s="44">
        <v>117</v>
      </c>
      <c r="L171" s="43">
        <v>4.21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52</v>
      </c>
      <c r="K172" s="44">
        <v>700</v>
      </c>
      <c r="L172" s="43">
        <v>1.84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23.53</v>
      </c>
      <c r="H175" s="19">
        <f t="shared" si="80"/>
        <v>17.72</v>
      </c>
      <c r="I175" s="19">
        <f t="shared" si="80"/>
        <v>93.389999999999986</v>
      </c>
      <c r="J175" s="19">
        <f t="shared" si="80"/>
        <v>791</v>
      </c>
      <c r="K175" s="25"/>
      <c r="L175" s="19">
        <f t="shared" ref="L175" si="81">SUM(L166:L174)</f>
        <v>86.49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750</v>
      </c>
      <c r="G176" s="32">
        <f t="shared" ref="G176" si="82">G165+G175</f>
        <v>23.53</v>
      </c>
      <c r="H176" s="32">
        <f t="shared" ref="H176" si="83">H165+H175</f>
        <v>17.72</v>
      </c>
      <c r="I176" s="32">
        <f t="shared" ref="I176" si="84">I165+I175</f>
        <v>93.389999999999986</v>
      </c>
      <c r="J176" s="32">
        <f t="shared" ref="J176:L176" si="85">J165+J175</f>
        <v>791</v>
      </c>
      <c r="K176" s="32"/>
      <c r="L176" s="32">
        <f t="shared" si="85"/>
        <v>86.49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77</v>
      </c>
      <c r="F186" s="43">
        <v>250</v>
      </c>
      <c r="G186" s="43">
        <v>1.83</v>
      </c>
      <c r="H186" s="43">
        <v>5</v>
      </c>
      <c r="I186" s="43">
        <v>10.65</v>
      </c>
      <c r="J186" s="43">
        <v>95</v>
      </c>
      <c r="K186" s="44">
        <v>133</v>
      </c>
      <c r="L186" s="43">
        <v>32.96</v>
      </c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200</v>
      </c>
      <c r="G187" s="43">
        <v>15.24</v>
      </c>
      <c r="H187" s="43">
        <v>14.68</v>
      </c>
      <c r="I187" s="43">
        <v>85.39</v>
      </c>
      <c r="J187" s="43">
        <v>534</v>
      </c>
      <c r="K187" s="44">
        <v>401</v>
      </c>
      <c r="L187" s="43">
        <v>13.3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79</v>
      </c>
      <c r="F189" s="43">
        <v>222</v>
      </c>
      <c r="G189" s="43">
        <v>0.13</v>
      </c>
      <c r="H189" s="43">
        <v>0.02</v>
      </c>
      <c r="I189" s="43">
        <v>15.2</v>
      </c>
      <c r="J189" s="43">
        <v>62</v>
      </c>
      <c r="K189" s="44">
        <v>377</v>
      </c>
      <c r="L189" s="43">
        <v>3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53</v>
      </c>
      <c r="K191" s="44">
        <v>700</v>
      </c>
      <c r="L191" s="43">
        <v>1.84</v>
      </c>
    </row>
    <row r="192" spans="1:12" ht="15" x14ac:dyDescent="0.25">
      <c r="A192" s="23"/>
      <c r="B192" s="15"/>
      <c r="C192" s="11"/>
      <c r="D192" s="6"/>
      <c r="E192" s="42" t="s">
        <v>82</v>
      </c>
      <c r="F192" s="43">
        <v>160</v>
      </c>
      <c r="G192" s="43">
        <v>0.34</v>
      </c>
      <c r="H192" s="43">
        <v>0.34</v>
      </c>
      <c r="I192" s="43">
        <v>8.33</v>
      </c>
      <c r="J192" s="43">
        <v>85</v>
      </c>
      <c r="K192" s="44">
        <v>338</v>
      </c>
      <c r="L192" s="43">
        <v>25.2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862</v>
      </c>
      <c r="G194" s="19">
        <f t="shared" ref="G194:J194" si="88">SUM(G185:G193)</f>
        <v>19.52</v>
      </c>
      <c r="H194" s="19">
        <f t="shared" si="88"/>
        <v>20.399999999999999</v>
      </c>
      <c r="I194" s="19">
        <f t="shared" si="88"/>
        <v>129.59</v>
      </c>
      <c r="J194" s="19">
        <f t="shared" si="88"/>
        <v>829</v>
      </c>
      <c r="K194" s="25"/>
      <c r="L194" s="19">
        <f t="shared" ref="L194" si="89">SUM(L185:L193)</f>
        <v>76.300000000000011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862</v>
      </c>
      <c r="G195" s="32">
        <f t="shared" ref="G195" si="90">G184+G194</f>
        <v>19.52</v>
      </c>
      <c r="H195" s="32">
        <f t="shared" ref="H195" si="91">H184+H194</f>
        <v>20.399999999999999</v>
      </c>
      <c r="I195" s="32">
        <f t="shared" ref="I195" si="92">I184+I194</f>
        <v>129.59</v>
      </c>
      <c r="J195" s="32">
        <f t="shared" ref="J195:L195" si="93">J184+J194</f>
        <v>829</v>
      </c>
      <c r="K195" s="32"/>
      <c r="L195" s="32">
        <f t="shared" si="93"/>
        <v>76.300000000000011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790.9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25.967000000000002</v>
      </c>
      <c r="H196" s="34">
        <f t="shared" si="94"/>
        <v>23.367999999999999</v>
      </c>
      <c r="I196" s="34">
        <f t="shared" si="94"/>
        <v>100.857</v>
      </c>
      <c r="J196" s="34">
        <f t="shared" si="94"/>
        <v>871.6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84.9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59" orientation="portrait" r:id="rId1"/>
  <rowBreaks count="2" manualBreakCount="2">
    <brk id="81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2024-08-27T08:46:26Z</cp:lastPrinted>
  <dcterms:created xsi:type="dcterms:W3CDTF">2022-05-16T14:23:56Z</dcterms:created>
  <dcterms:modified xsi:type="dcterms:W3CDTF">2024-08-27T11:43:58Z</dcterms:modified>
</cp:coreProperties>
</file>